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Y:\fep\Post to FEP website 2016-2017 Worksheets\"/>
    </mc:Choice>
  </mc:AlternateContent>
  <bookViews>
    <workbookView xWindow="0" yWindow="0" windowWidth="24000" windowHeight="8832" tabRatio="500"/>
  </bookViews>
  <sheets>
    <sheet name="Sheet1" sheetId="1" r:id="rId1"/>
  </sheets>
  <definedNames>
    <definedName name="_xlnm.Print_Area" localSheetId="0">Sheet1!$A$1:$I$67</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I54" i="1" l="1"/>
  <c r="I66" i="1" l="1"/>
  <c r="I60" i="1"/>
  <c r="I48" i="1"/>
  <c r="I41" i="1"/>
  <c r="I34" i="1"/>
  <c r="I28" i="1"/>
  <c r="I21" i="1"/>
  <c r="I67" i="1" l="1"/>
</calcChain>
</file>

<file path=xl/sharedStrings.xml><?xml version="1.0" encoding="utf-8"?>
<sst xmlns="http://schemas.openxmlformats.org/spreadsheetml/2006/main" count="212" uniqueCount="126">
  <si>
    <t xml:space="preserve"> </t>
  </si>
  <si>
    <t>Prerequisites</t>
  </si>
  <si>
    <t>Total =</t>
  </si>
  <si>
    <t>Semester 1</t>
  </si>
  <si>
    <t>Semester 2</t>
  </si>
  <si>
    <t>Semester 3</t>
  </si>
  <si>
    <t>Semester 4</t>
  </si>
  <si>
    <t>Semester 5</t>
  </si>
  <si>
    <t>Semester 6</t>
  </si>
  <si>
    <t>Semester 7</t>
  </si>
  <si>
    <t>Semester 8</t>
  </si>
  <si>
    <t>Math</t>
  </si>
  <si>
    <t>Fundamentals of Algebra</t>
  </si>
  <si>
    <t>College Algebra</t>
  </si>
  <si>
    <t>Chem</t>
  </si>
  <si>
    <t>General Chemistry Laboratory</t>
  </si>
  <si>
    <t>Calculus for Engineers I</t>
  </si>
  <si>
    <t>Exposition and Argumentation</t>
  </si>
  <si>
    <t>various</t>
  </si>
  <si>
    <t>Calculus for Engineers II</t>
  </si>
  <si>
    <t>Engineering Physics I</t>
  </si>
  <si>
    <t>Engineering Physics II</t>
  </si>
  <si>
    <t>Calculus with Analytic Geometry III</t>
  </si>
  <si>
    <t>Econ</t>
  </si>
  <si>
    <t>Comp Sci</t>
  </si>
  <si>
    <t>Statics</t>
  </si>
  <si>
    <t>Eng Mgt</t>
  </si>
  <si>
    <t>Economic Analysis of Engineering Projects</t>
  </si>
  <si>
    <t>Introduction to System Engineering</t>
  </si>
  <si>
    <t>Elementary Differential Equations</t>
  </si>
  <si>
    <t>Stat</t>
  </si>
  <si>
    <t>1.  Stat 3115 Engineering Statistics
2.  Stat 3117 Introduction to Probability and Statistics</t>
  </si>
  <si>
    <t>Managing Engineering and Technology</t>
  </si>
  <si>
    <t>Engineering Accounting and Finance</t>
  </si>
  <si>
    <t>Engineering Mechanics - Dynamics</t>
  </si>
  <si>
    <t>Psych</t>
  </si>
  <si>
    <t>Operations and Production Management</t>
  </si>
  <si>
    <t>Mechanics of Materials</t>
  </si>
  <si>
    <t>Materials Testing</t>
  </si>
  <si>
    <t>Marketing Management</t>
  </si>
  <si>
    <t>Quality</t>
  </si>
  <si>
    <t>Thermal Analysis</t>
  </si>
  <si>
    <t>Electrical Circuits</t>
  </si>
  <si>
    <t>Technical Writing</t>
  </si>
  <si>
    <t>Introduction to Project Management</t>
  </si>
  <si>
    <t>Prerequisites vary.</t>
  </si>
  <si>
    <t>General Management-Design and Integration</t>
  </si>
  <si>
    <t>Engineering Management Senior Design</t>
  </si>
  <si>
    <t>FEP</t>
  </si>
  <si>
    <t>Trigonometry</t>
  </si>
  <si>
    <t>Hum/Soc Sci Elective - Upper Level</t>
  </si>
  <si>
    <t xml:space="preserve">Prerequisite: By placement examination.
</t>
  </si>
  <si>
    <t xml:space="preserve">Prerequisite: Math 1120 or 1140 with a grade of "C" or better; or by placement exam.
</t>
  </si>
  <si>
    <t xml:space="preserve">Study &amp; Careers in Engineering
</t>
  </si>
  <si>
    <t xml:space="preserve">Prerequisite: Preceded or accompanied by both Chem 1310 and Chem 1100.
</t>
  </si>
  <si>
    <t xml:space="preserve">Introduction to Laboratory Safety &amp; Hazardous Materials
</t>
  </si>
  <si>
    <t xml:space="preserve">Prerequisites: A grade of "C" or better in both Math 1160 and one of Math 1120 or Math 1140; or by placement exam.
</t>
  </si>
  <si>
    <t xml:space="preserve">Introduction to Engineering Design
</t>
  </si>
  <si>
    <t xml:space="preserve">Prerequisites: Math 1160 and either Math 1208 or Math 1214 both with a grade of "C" or better; or by placement exam.
</t>
  </si>
  <si>
    <t xml:space="preserve">Prerequisite: Math 1208 or 1214.
</t>
  </si>
  <si>
    <t xml:space="preserve">1.  Econ 1100 Principles of Microeconomics
2.  Econ 1200 Principles of Macroeconomics
</t>
  </si>
  <si>
    <t xml:space="preserve">Prerequisite: Accompanied by Comp Sci 1982 and a "C" or better grade in either Math 1208 or Math 1214.
</t>
  </si>
  <si>
    <t xml:space="preserve">Prerequisite: Accompanied by Comp Sci 1972.
</t>
  </si>
  <si>
    <t xml:space="preserve">Prerequisites: Math 1208 or Math 1214.
</t>
  </si>
  <si>
    <t xml:space="preserve">Prerequisite: Math 2222 with a grade of "C" or better.
</t>
  </si>
  <si>
    <t xml:space="preserve">1.  Prerequisite: Math 1215 or 1221 with a grade of "C" or better.
2.  Prerequisite: Math 2222 with a grade of "C" or better.
</t>
  </si>
  <si>
    <t xml:space="preserve">Prerequisite: A grade of "C" or better is required in this course to meet Engineering Management degree requirements.
</t>
  </si>
  <si>
    <t xml:space="preserve">Prerequisite: Eng Mgt 1210, or understanding of engineering economic principles.
</t>
  </si>
  <si>
    <t xml:space="preserve">General Psychology
</t>
  </si>
  <si>
    <t xml:space="preserve">Prerequisites: Eng Mgt 2110.
</t>
  </si>
  <si>
    <t xml:space="preserve">Prerequisite: Civ Eng 2200 with grade of "C" or better.
</t>
  </si>
  <si>
    <t xml:space="preserve">Prerequisite: Preceded or accompanied by Civ Eng 2210.
</t>
  </si>
  <si>
    <t xml:space="preserve">Prerequisites: Preceded or accompanied by Eng Mgt 2110.
</t>
  </si>
  <si>
    <t xml:space="preserve">Prerequisites: Stat 3115 or Stat 3117.
</t>
  </si>
  <si>
    <t xml:space="preserve">Prerequisites: Math 1215 (or 1221), Physics 1135.
</t>
  </si>
  <si>
    <t xml:space="preserve">Prerequisites: Math 3304 or 3329; Physics 2135.
</t>
  </si>
  <si>
    <t xml:space="preserve">Prerequisites: English 1120 and second-semester junior standing.
</t>
  </si>
  <si>
    <t xml:space="preserve">Prerequisites: Junior or above standing.
</t>
  </si>
  <si>
    <t xml:space="preserve">Emphasis Area Required Course
</t>
  </si>
  <si>
    <t xml:space="preserve">Prerequisites: Eng Mgt 2210, 2211; preceded or accompanied by Eng Mgt 3310, 3320, 4710, and senior standing.
</t>
  </si>
  <si>
    <t xml:space="preserve">Technical Elective
</t>
  </si>
  <si>
    <t xml:space="preserve">Prerequisites: Preceded or accompanied by Eng Mgt 4110.
</t>
  </si>
  <si>
    <t>Free Elective</t>
  </si>
  <si>
    <t>Statistics Elective</t>
  </si>
  <si>
    <t>Fr Eng</t>
  </si>
  <si>
    <t>English</t>
  </si>
  <si>
    <t>Mech Eng</t>
  </si>
  <si>
    <t>Physics</t>
  </si>
  <si>
    <t>Civ Eng</t>
  </si>
  <si>
    <t xml:space="preserve">Hum/Soc Sci Requirement - Psych
</t>
  </si>
  <si>
    <t>SP&amp;M S</t>
  </si>
  <si>
    <t>1.  SP&amp;M S 1185 Principles of Speech
2.  SP&amp;M S 2181 Communication Theory</t>
  </si>
  <si>
    <t>Hum/Soc Sci Elective - Humanities</t>
  </si>
  <si>
    <t>Elec Eng</t>
  </si>
  <si>
    <t>Key:</t>
  </si>
  <si>
    <t>Done</t>
  </si>
  <si>
    <t>In Progress</t>
  </si>
  <si>
    <t>one of these</t>
  </si>
  <si>
    <t xml:space="preserve">Prerequisites: Math 1214.
</t>
  </si>
  <si>
    <r>
      <t xml:space="preserve">Technical elective approved by the student's advisor. </t>
    </r>
    <r>
      <rPr>
        <i/>
        <sz val="10"/>
        <rFont val="Times New Roman"/>
        <family val="1"/>
      </rPr>
      <t>See Eng Mgt Advisor.</t>
    </r>
    <r>
      <rPr>
        <sz val="10"/>
        <rFont val="Times New Roman"/>
        <family val="1"/>
      </rPr>
      <t xml:space="preserve">
</t>
    </r>
  </si>
  <si>
    <r>
      <t>Technical elective approved by the student's advisor.</t>
    </r>
    <r>
      <rPr>
        <i/>
        <sz val="10"/>
        <rFont val="Times New Roman"/>
        <family val="1"/>
      </rPr>
      <t xml:space="preserve"> See Eng Mgt Advisor.</t>
    </r>
    <r>
      <rPr>
        <sz val="10"/>
        <rFont val="Times New Roman"/>
        <family val="1"/>
      </rPr>
      <t xml:space="preserve">
</t>
    </r>
  </si>
  <si>
    <t xml:space="preserve">Prerequisite: Entrance requirements.
</t>
  </si>
  <si>
    <t xml:space="preserve">1.  Prerequisite: Entrance requirements.
2.  
</t>
  </si>
  <si>
    <t>This chart was prepared by Freshman Engineering using the 2016-2017 catalog.  It is designed to assist in advising and course selection;  refer to the student's catalog requirement year for official requirements and to the student's degree audit for official progress.</t>
  </si>
  <si>
    <t>2016-2017 Engineering Management Curriculum</t>
  </si>
  <si>
    <t xml:space="preserve">Each student is required to take three hours of free electives in consultation with his/her academic advisor. Credits which do not count towards this requirement are deficiency courses (such as algebra and trigonometry), and extra credits in required courses. Any courses outside of engineering and science must be at least three credit hours.
</t>
  </si>
  <si>
    <r>
      <t xml:space="preserve">Emphasis area required course approved by the student's advisor.  Students are required to select an emphasis area and maintain a minimum 2.0 GPA for these courses.  </t>
    </r>
    <r>
      <rPr>
        <i/>
        <sz val="10"/>
        <rFont val="Times New Roman"/>
        <family val="1"/>
      </rPr>
      <t xml:space="preserve">See Eng Mgt Advisor.
</t>
    </r>
  </si>
  <si>
    <t>General Chemistry I</t>
  </si>
  <si>
    <r>
      <t>Prerequisite: Entrance requirements.</t>
    </r>
    <r>
      <rPr>
        <u/>
        <sz val="10"/>
        <rFont val="Times New Roman"/>
        <family val="1"/>
      </rPr>
      <t xml:space="preserve">
</t>
    </r>
  </si>
  <si>
    <t xml:space="preserve">Hum/Soc Sci Requirement-English
</t>
  </si>
  <si>
    <t>Hum/Soc Sci Elective - History</t>
  </si>
  <si>
    <t>History/Pol Sci</t>
  </si>
  <si>
    <t xml:space="preserve">1.  History 1200 Modern Western Civilization
2.  History 1300 American History to 1877
3.  History 1310 American History Since 1877
4.  Pol Sci 1200 American Government
</t>
  </si>
  <si>
    <t xml:space="preserve">Hum/Soc Sci Elective - Econ
</t>
  </si>
  <si>
    <t xml:space="preserve">Prerequisites: Math 1215 or Math 1221 with a grade of "C" or better.
</t>
  </si>
  <si>
    <t xml:space="preserve">Prerequisites: Physics 1135 or Physics 1111, Math 1221 or Math 1215.
</t>
  </si>
  <si>
    <t xml:space="preserve">Prerequisites: Physics 1135 or Physics 1111 with a grade of "C" or better; Math 1215 or Math 1221 with a grade of "C" or better; preceded or accompanied by Math 2222.
</t>
  </si>
  <si>
    <t xml:space="preserve">Prerequisites: A grade of "C" or better in each of Civ Eng 2200 and Math 2222
</t>
  </si>
  <si>
    <t xml:space="preserve">Hum/Soc Sci Elective - Communications
</t>
  </si>
  <si>
    <r>
      <rPr>
        <i/>
        <sz val="10"/>
        <rFont val="Times New Roman"/>
        <family val="1"/>
      </rPr>
      <t>(FEP)</t>
    </r>
    <r>
      <rPr>
        <sz val="10"/>
        <rFont val="Times New Roman"/>
        <family val="1"/>
      </rPr>
      <t xml:space="preserve"> Humanities course chosen from the</t>
    </r>
    <r>
      <rPr>
        <i/>
        <sz val="10"/>
        <rFont val="Times New Roman"/>
        <family val="1"/>
      </rPr>
      <t xml:space="preserve"> Approved List of Humanities and Social Science Courses for Engineering Degrees</t>
    </r>
    <r>
      <rPr>
        <sz val="10"/>
        <rFont val="Times New Roman"/>
        <family val="1"/>
      </rPr>
      <t xml:space="preserve"> at</t>
    </r>
    <r>
      <rPr>
        <i/>
        <sz val="10"/>
        <rFont val="Times New Roman"/>
        <family val="1"/>
      </rPr>
      <t xml:space="preserve"> </t>
    </r>
    <r>
      <rPr>
        <u/>
        <sz val="10"/>
        <rFont val="Times New Roman"/>
        <family val="1"/>
      </rPr>
      <t xml:space="preserve">ugs.mst.edu.
</t>
    </r>
  </si>
  <si>
    <t xml:space="preserve">Hum/Soc Sci Requirement - English
</t>
  </si>
  <si>
    <r>
      <rPr>
        <i/>
        <sz val="10"/>
        <rFont val="Times New Roman"/>
        <family val="1"/>
      </rPr>
      <t>(FEP)</t>
    </r>
    <r>
      <rPr>
        <sz val="10"/>
        <rFont val="Times New Roman"/>
        <family val="1"/>
      </rPr>
      <t xml:space="preserve"> Course, chosen from the Approved List of Humanities and Social Science Courses for Engineering Degrees at ugs.mst.edu, at the 2000-level or above which requires as a prerequisite the successful completion of a lower level humanities or social sciences course.  Foreign language courses numbered 1180 will be considered to satisfy this requirement. Students may receive humanities credit for foreign language courses in their native tongue only if the course is at the 4000 level. </t>
    </r>
    <r>
      <rPr>
        <u/>
        <sz val="10"/>
        <rFont val="Times New Roman"/>
        <family val="1"/>
      </rPr>
      <t xml:space="preserve">
</t>
    </r>
  </si>
  <si>
    <t xml:space="preserve">Introduction to MATLAB Programming
 </t>
  </si>
  <si>
    <t xml:space="preserve">MATLAB Programming Laboratory
 </t>
  </si>
  <si>
    <t>Name:</t>
  </si>
  <si>
    <t>Possible based on prerequisites</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</si>
</sst>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2"/>
      <color theme="1"/>
      <name val="Calibri"/>
      <family val="2"/>
      <scheme val="minor"/>
    </font>
    <font>
      <sz val="8"/>
      <name val="Calibri"/>
      <family val="2"/>
      <scheme val="minor"/>
    </font>
    <font>
      <u/>
      <sz val="12"/>
      <color theme="10"/>
      <name val="Calibri"/>
      <family val="2"/>
      <scheme val="minor"/>
    </font>
    <font>
      <u/>
      <sz val="12"/>
      <color theme="11"/>
      <name val="Calibri"/>
      <family val="2"/>
      <scheme val="minor"/>
    </font>
    <font>
      <sz val="10"/>
      <name val="Times New Roman"/>
      <family val="1"/>
    </font>
    <font>
      <i/>
      <sz val="10"/>
      <name val="Times New Roman"/>
      <family val="1"/>
    </font>
    <font>
      <b/>
      <sz val="10"/>
      <name val="Times"/>
    </font>
    <font>
      <sz val="10"/>
      <name val="Times"/>
    </font>
    <font>
      <b/>
      <sz val="20"/>
      <name val="Times"/>
    </font>
    <font>
      <b/>
      <sz val="12"/>
      <name val="Times"/>
    </font>
    <font>
      <sz val="12"/>
      <name val="Times"/>
    </font>
    <font>
      <sz val="8"/>
      <name val="Times"/>
    </font>
    <font>
      <sz val="12"/>
      <name val="Calibri"/>
      <family val="2"/>
      <scheme val="minor"/>
    </font>
    <font>
      <b/>
      <i/>
      <sz val="8"/>
      <name val="Times"/>
    </font>
    <font>
      <i/>
      <u/>
      <sz val="10"/>
      <name val="Times New Roman"/>
      <family val="1"/>
    </font>
    <font>
      <u/>
      <sz val="10"/>
      <name val="Times New Roman"/>
      <family val="1"/>
    </font>
    <font>
      <sz val="12"/>
      <color theme="1"/>
      <name val="Calibri"/>
      <family val="2"/>
      <scheme val="minor"/>
    </font>
    <font>
      <b/>
      <i/>
      <sz val="11"/>
      <color rgb="FFFF0000"/>
      <name val="Times"/>
    </font>
  </fonts>
  <fills count="5">
    <fill>
      <patternFill patternType="none"/>
    </fill>
    <fill>
      <patternFill patternType="gray125"/>
    </fill>
    <fill>
      <patternFill patternType="solid">
        <fgColor theme="2" tint="-0.249977111117893"/>
        <bgColor indexed="64"/>
      </patternFill>
    </fill>
    <fill>
      <patternFill patternType="solid">
        <fgColor theme="4" tint="0.59999389629810485"/>
        <bgColor indexed="64"/>
      </patternFill>
    </fill>
    <fill>
      <patternFill patternType="solid">
        <fgColor rgb="FFFFFF00"/>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top/>
      <bottom/>
      <diagonal/>
    </border>
    <border>
      <left style="medium">
        <color indexed="64"/>
      </left>
      <right/>
      <top style="medium">
        <color indexed="64"/>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medium">
        <color indexed="64"/>
      </left>
      <right/>
      <top style="thin">
        <color auto="1"/>
      </top>
      <bottom/>
      <diagonal/>
    </border>
    <border>
      <left style="medium">
        <color indexed="64"/>
      </left>
      <right/>
      <top style="medium">
        <color indexed="64"/>
      </top>
      <bottom/>
      <diagonal/>
    </border>
    <border>
      <left style="medium">
        <color indexed="64"/>
      </left>
      <right/>
      <top/>
      <bottom style="medium">
        <color indexed="64"/>
      </bottom>
      <diagonal/>
    </border>
  </borders>
  <cellStyleXfs count="10">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6" fillId="0" borderId="0"/>
  </cellStyleXfs>
  <cellXfs count="60">
    <xf numFmtId="0" fontId="0" fillId="0" borderId="0" xfId="0"/>
    <xf numFmtId="0" fontId="4"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4" fillId="0" borderId="2" xfId="0" applyFont="1" applyFill="1" applyBorder="1" applyAlignment="1">
      <alignment horizontal="left" vertical="top" wrapText="1"/>
    </xf>
    <xf numFmtId="0" fontId="5" fillId="0" borderId="2" xfId="0" applyFont="1" applyFill="1" applyBorder="1" applyAlignment="1">
      <alignment horizontal="left" vertical="top" wrapText="1"/>
    </xf>
    <xf numFmtId="0" fontId="4" fillId="0" borderId="5" xfId="0" applyFont="1" applyFill="1" applyBorder="1" applyAlignment="1">
      <alignment horizontal="left" vertical="top" wrapText="1"/>
    </xf>
    <xf numFmtId="0" fontId="5" fillId="0" borderId="5" xfId="0" applyFont="1" applyFill="1" applyBorder="1" applyAlignment="1">
      <alignment horizontal="left" vertical="top" wrapText="1"/>
    </xf>
    <xf numFmtId="0" fontId="6" fillId="0" borderId="0" xfId="0" applyFont="1" applyAlignment="1">
      <alignment vertical="center" textRotation="90"/>
    </xf>
    <xf numFmtId="0" fontId="7" fillId="0" borderId="0" xfId="0" applyFont="1" applyFill="1" applyBorder="1" applyAlignment="1">
      <alignment horizontal="left" vertical="top"/>
    </xf>
    <xf numFmtId="0" fontId="6" fillId="0" borderId="0" xfId="0" applyFont="1" applyAlignment="1">
      <alignment horizontal="left" vertical="top" textRotation="90"/>
    </xf>
    <xf numFmtId="0" fontId="6" fillId="0" borderId="0" xfId="0" applyFont="1" applyAlignment="1">
      <alignment horizontal="center" vertical="top"/>
    </xf>
    <xf numFmtId="0" fontId="7" fillId="0" borderId="0" xfId="0" applyFont="1" applyBorder="1" applyAlignment="1">
      <alignment vertical="center"/>
    </xf>
    <xf numFmtId="0" fontId="7" fillId="0" borderId="0" xfId="0" applyFont="1" applyAlignment="1">
      <alignment vertical="center"/>
    </xf>
    <xf numFmtId="0" fontId="7" fillId="2" borderId="1" xfId="0" applyFont="1" applyFill="1" applyBorder="1" applyAlignment="1">
      <alignment horizontal="center" vertical="top"/>
    </xf>
    <xf numFmtId="0" fontId="7" fillId="3" borderId="1" xfId="0" applyFont="1" applyFill="1" applyBorder="1" applyAlignment="1">
      <alignment horizontal="center" vertical="top"/>
    </xf>
    <xf numFmtId="0" fontId="7" fillId="4" borderId="1" xfId="0" applyFont="1" applyFill="1" applyBorder="1" applyAlignment="1">
      <alignment horizontal="center" vertical="top"/>
    </xf>
    <xf numFmtId="0" fontId="6" fillId="0" borderId="0" xfId="0" applyFont="1" applyFill="1" applyAlignment="1">
      <alignment vertical="center" textRotation="90"/>
    </xf>
    <xf numFmtId="0" fontId="6" fillId="0" borderId="0" xfId="0" applyFont="1" applyFill="1" applyAlignment="1">
      <alignment horizontal="left" vertical="top" textRotation="90"/>
    </xf>
    <xf numFmtId="0" fontId="7" fillId="0" borderId="0" xfId="0" applyFont="1" applyFill="1" applyBorder="1" applyAlignment="1">
      <alignment vertical="center"/>
    </xf>
    <xf numFmtId="0" fontId="7" fillId="0" borderId="0" xfId="0" applyFont="1" applyFill="1" applyAlignment="1">
      <alignment vertical="center"/>
    </xf>
    <xf numFmtId="0" fontId="4" fillId="0" borderId="11" xfId="0" applyFont="1" applyFill="1" applyBorder="1" applyAlignment="1">
      <alignment horizontal="left" vertical="top" wrapText="1"/>
    </xf>
    <xf numFmtId="0" fontId="4" fillId="0" borderId="12" xfId="0" applyFont="1" applyFill="1" applyBorder="1" applyAlignment="1">
      <alignment horizontal="left" vertical="top" wrapText="1"/>
    </xf>
    <xf numFmtId="0" fontId="4" fillId="0" borderId="13" xfId="0" applyFont="1" applyFill="1" applyBorder="1" applyAlignment="1">
      <alignment horizontal="left" vertical="top" wrapText="1"/>
    </xf>
    <xf numFmtId="0" fontId="10" fillId="0" borderId="0" xfId="0" applyFont="1" applyBorder="1" applyAlignment="1">
      <alignment vertical="center"/>
    </xf>
    <xf numFmtId="0" fontId="10" fillId="0" borderId="0" xfId="0" applyFont="1" applyAlignment="1">
      <alignment vertical="center"/>
    </xf>
    <xf numFmtId="0" fontId="11" fillId="0" borderId="0" xfId="0" applyFont="1" applyBorder="1" applyAlignment="1">
      <alignment vertical="center"/>
    </xf>
    <xf numFmtId="0" fontId="4" fillId="0" borderId="3" xfId="0" applyFont="1" applyFill="1" applyBorder="1" applyAlignment="1">
      <alignment horizontal="left" vertical="top" wrapText="1"/>
    </xf>
    <xf numFmtId="0" fontId="7" fillId="0" borderId="0" xfId="0" quotePrefix="1" applyFont="1" applyFill="1" applyBorder="1" applyAlignment="1">
      <alignment vertical="center"/>
    </xf>
    <xf numFmtId="0" fontId="4" fillId="0" borderId="4" xfId="0" applyFont="1" applyFill="1" applyBorder="1" applyAlignment="1">
      <alignment horizontal="left" vertical="top" wrapText="1"/>
    </xf>
    <xf numFmtId="0" fontId="4" fillId="0" borderId="6" xfId="0" applyFont="1" applyFill="1" applyBorder="1" applyAlignment="1">
      <alignment horizontal="left" vertical="top" wrapText="1"/>
    </xf>
    <xf numFmtId="0" fontId="4" fillId="0" borderId="1" xfId="0" quotePrefix="1" applyFont="1" applyFill="1" applyBorder="1" applyAlignment="1">
      <alignment horizontal="left" vertical="top" wrapText="1"/>
    </xf>
    <xf numFmtId="0" fontId="7" fillId="0" borderId="0" xfId="0" quotePrefix="1" applyFont="1" applyFill="1" applyBorder="1" applyAlignment="1">
      <alignment horizontal="left" vertical="top"/>
    </xf>
    <xf numFmtId="0" fontId="7" fillId="0" borderId="0" xfId="0" applyFont="1" applyFill="1" applyAlignment="1">
      <alignment horizontal="left" vertical="top"/>
    </xf>
    <xf numFmtId="0" fontId="6" fillId="0" borderId="0" xfId="0" quotePrefix="1" applyFont="1" applyFill="1" applyBorder="1" applyAlignment="1">
      <alignment horizontal="right" vertical="top"/>
    </xf>
    <xf numFmtId="0" fontId="6" fillId="0" borderId="0" xfId="0" applyFont="1" applyFill="1" applyBorder="1" applyAlignment="1">
      <alignment horizontal="left" vertical="top"/>
    </xf>
    <xf numFmtId="0" fontId="4" fillId="0" borderId="0" xfId="0" applyFont="1" applyFill="1" applyAlignment="1">
      <alignment horizontal="left" vertical="top"/>
    </xf>
    <xf numFmtId="0" fontId="6" fillId="0" borderId="7" xfId="0" applyFont="1" applyFill="1" applyBorder="1" applyAlignment="1">
      <alignment vertical="top"/>
    </xf>
    <xf numFmtId="0" fontId="6" fillId="0" borderId="0" xfId="0" applyFont="1" applyFill="1" applyBorder="1" applyAlignment="1">
      <alignment vertical="top"/>
    </xf>
    <xf numFmtId="0" fontId="13" fillId="0" borderId="0" xfId="0" applyFont="1" applyFill="1" applyBorder="1" applyAlignment="1">
      <alignment horizontal="left" vertical="top"/>
    </xf>
    <xf numFmtId="0" fontId="6" fillId="0" borderId="0" xfId="0" applyFont="1" applyFill="1" applyBorder="1" applyAlignment="1">
      <alignment horizontal="center" vertical="center" textRotation="90"/>
    </xf>
    <xf numFmtId="0" fontId="6" fillId="0" borderId="0" xfId="0" applyFont="1" applyFill="1" applyBorder="1" applyAlignment="1">
      <alignment horizontal="left" vertical="top" textRotation="90"/>
    </xf>
    <xf numFmtId="0" fontId="12" fillId="0" borderId="0" xfId="0" applyFont="1" applyFill="1" applyBorder="1"/>
    <xf numFmtId="0" fontId="10" fillId="0" borderId="0" xfId="0" applyFont="1" applyFill="1" applyBorder="1" applyAlignment="1">
      <alignment vertical="center"/>
    </xf>
    <xf numFmtId="0" fontId="10" fillId="0" borderId="0" xfId="0" applyFont="1" applyFill="1" applyAlignment="1">
      <alignment vertical="center"/>
    </xf>
    <xf numFmtId="0" fontId="5" fillId="0" borderId="1" xfId="9" applyFont="1" applyFill="1" applyBorder="1" applyAlignment="1">
      <alignment horizontal="left" vertical="top" wrapText="1"/>
    </xf>
    <xf numFmtId="0" fontId="4" fillId="0" borderId="1" xfId="9" applyFont="1" applyFill="1" applyBorder="1" applyAlignment="1">
      <alignment horizontal="left" vertical="top" wrapText="1"/>
    </xf>
    <xf numFmtId="0" fontId="4" fillId="0" borderId="5" xfId="9" applyFont="1" applyFill="1" applyBorder="1" applyAlignment="1">
      <alignment horizontal="left" vertical="top" wrapText="1"/>
    </xf>
    <xf numFmtId="0" fontId="14" fillId="0" borderId="1" xfId="0" applyFont="1" applyFill="1" applyBorder="1" applyAlignment="1">
      <alignment horizontal="left" vertical="top" wrapText="1"/>
    </xf>
    <xf numFmtId="0" fontId="4" fillId="0" borderId="12" xfId="9" applyFont="1" applyFill="1" applyBorder="1" applyAlignment="1">
      <alignment horizontal="left" vertical="top" wrapText="1"/>
    </xf>
    <xf numFmtId="0" fontId="4" fillId="0" borderId="4" xfId="9" applyFont="1" applyFill="1" applyBorder="1" applyAlignment="1">
      <alignment horizontal="left" vertical="top" wrapText="1"/>
    </xf>
    <xf numFmtId="0" fontId="8" fillId="0" borderId="0" xfId="0" applyFont="1" applyAlignment="1">
      <alignment horizontal="left" vertical="center"/>
    </xf>
    <xf numFmtId="0" fontId="9" fillId="0" borderId="0" xfId="0" applyFont="1" applyAlignment="1">
      <alignment horizontal="center" vertical="center"/>
    </xf>
    <xf numFmtId="0" fontId="17" fillId="0" borderId="0" xfId="0" applyFont="1" applyFill="1" applyAlignment="1">
      <alignment horizontal="center" vertical="center" wrapText="1"/>
    </xf>
    <xf numFmtId="0" fontId="6" fillId="0" borderId="8" xfId="0" applyFont="1" applyFill="1" applyBorder="1" applyAlignment="1">
      <alignment horizontal="center" vertical="center" textRotation="90"/>
    </xf>
    <xf numFmtId="0" fontId="6" fillId="0" borderId="9" xfId="0" applyFont="1" applyFill="1" applyBorder="1" applyAlignment="1">
      <alignment horizontal="center" vertical="center" textRotation="90"/>
    </xf>
    <xf numFmtId="0" fontId="6" fillId="0" borderId="10" xfId="0" applyFont="1" applyFill="1" applyBorder="1" applyAlignment="1">
      <alignment horizontal="center" vertical="center" textRotation="90"/>
    </xf>
    <xf numFmtId="0" fontId="6" fillId="0" borderId="15" xfId="0" applyFont="1" applyFill="1" applyBorder="1" applyAlignment="1">
      <alignment horizontal="center" vertical="center" textRotation="90"/>
    </xf>
    <xf numFmtId="0" fontId="6" fillId="0" borderId="7" xfId="0" applyFont="1" applyFill="1" applyBorder="1" applyAlignment="1">
      <alignment horizontal="center" vertical="center" textRotation="90"/>
    </xf>
    <xf numFmtId="0" fontId="6" fillId="0" borderId="16" xfId="0" applyFont="1" applyFill="1" applyBorder="1" applyAlignment="1">
      <alignment horizontal="center" vertical="center" textRotation="90"/>
    </xf>
    <xf numFmtId="0" fontId="6" fillId="0" borderId="14" xfId="0" applyFont="1" applyFill="1" applyBorder="1" applyAlignment="1">
      <alignment horizontal="center" vertical="center" textRotation="90"/>
    </xf>
  </cellXfs>
  <cellStyles count="10">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Normal" xfId="0" builtinId="0"/>
    <cellStyle name="Normal 2" xfId="9"/>
  </cellStyles>
  <dxfs count="0"/>
  <tableStyles count="0" defaultTableStyle="TableStyleMedium9" defaultPivotStyle="PivotStyleMedium4"/>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7"/>
  <sheetViews>
    <sheetView tabSelected="1" view="pageBreakPreview" zoomScaleNormal="100" zoomScaleSheetLayoutView="100" zoomScalePageLayoutView="97" workbookViewId="0">
      <selection activeCell="F5" sqref="F5"/>
    </sheetView>
  </sheetViews>
  <sheetFormatPr defaultColWidth="27.5" defaultRowHeight="13.2" x14ac:dyDescent="0.3"/>
  <cols>
    <col min="1" max="1" width="2.8984375" style="7" bestFit="1" customWidth="1"/>
    <col min="2" max="2" width="3.5" style="7" bestFit="1" customWidth="1"/>
    <col min="3" max="3" width="11.59765625" style="8" customWidth="1"/>
    <col min="4" max="4" width="8.59765625" style="9" customWidth="1"/>
    <col min="5" max="5" width="6.09765625" style="9" customWidth="1"/>
    <col min="6" max="6" width="38.19921875" style="9" customWidth="1"/>
    <col min="7" max="7" width="31.59765625" style="9" customWidth="1"/>
    <col min="8" max="8" width="2.59765625" style="8" customWidth="1"/>
    <col min="9" max="9" width="3.59765625" style="8" customWidth="1"/>
    <col min="10" max="12" width="27.5" style="11"/>
    <col min="13" max="16384" width="27.5" style="12"/>
  </cols>
  <sheetData>
    <row r="1" spans="1:12" ht="24.6" x14ac:dyDescent="0.3">
      <c r="A1" s="50" t="s">
        <v>124</v>
      </c>
      <c r="B1" s="50"/>
      <c r="C1" s="50"/>
      <c r="D1" s="50"/>
      <c r="E1" s="50"/>
      <c r="F1" s="50"/>
      <c r="G1" s="50"/>
      <c r="H1" s="50"/>
      <c r="I1" s="50"/>
    </row>
    <row r="2" spans="1:12" x14ac:dyDescent="0.3">
      <c r="F2" s="10" t="s">
        <v>94</v>
      </c>
      <c r="H2" s="9"/>
    </row>
    <row r="3" spans="1:12" x14ac:dyDescent="0.3">
      <c r="C3" s="12"/>
      <c r="F3" s="13" t="s">
        <v>95</v>
      </c>
      <c r="G3" s="12"/>
      <c r="H3" s="9"/>
    </row>
    <row r="4" spans="1:12" x14ac:dyDescent="0.3">
      <c r="C4" s="12"/>
      <c r="F4" s="14" t="s">
        <v>96</v>
      </c>
      <c r="G4" s="12"/>
      <c r="H4" s="9"/>
    </row>
    <row r="5" spans="1:12" x14ac:dyDescent="0.3">
      <c r="C5" s="12"/>
      <c r="F5" s="15" t="s">
        <v>125</v>
      </c>
      <c r="H5" s="9"/>
    </row>
    <row r="6" spans="1:12" s="19" customFormat="1" x14ac:dyDescent="0.3">
      <c r="A6" s="16"/>
      <c r="B6" s="16"/>
      <c r="C6" s="8"/>
      <c r="D6" s="17"/>
      <c r="E6" s="17"/>
      <c r="F6" s="17"/>
      <c r="G6" s="17"/>
      <c r="H6" s="17"/>
      <c r="I6" s="8"/>
      <c r="J6" s="18"/>
      <c r="K6" s="18"/>
      <c r="L6" s="18"/>
    </row>
    <row r="7" spans="1:12" s="24" customFormat="1" ht="15.6" x14ac:dyDescent="0.3">
      <c r="A7" s="51" t="s">
        <v>104</v>
      </c>
      <c r="B7" s="51"/>
      <c r="C7" s="51"/>
      <c r="D7" s="51"/>
      <c r="E7" s="51"/>
      <c r="F7" s="51"/>
      <c r="G7" s="51"/>
      <c r="H7" s="51"/>
      <c r="I7" s="51"/>
      <c r="J7" s="23"/>
      <c r="K7" s="23"/>
      <c r="L7" s="23"/>
    </row>
    <row r="8" spans="1:12" s="24" customFormat="1" ht="50.1" customHeight="1" thickBot="1" x14ac:dyDescent="0.35">
      <c r="A8" s="52" t="s">
        <v>103</v>
      </c>
      <c r="B8" s="52"/>
      <c r="C8" s="52"/>
      <c r="D8" s="52"/>
      <c r="E8" s="52"/>
      <c r="F8" s="52"/>
      <c r="G8" s="52"/>
      <c r="H8" s="52"/>
      <c r="I8" s="52"/>
      <c r="J8" s="25"/>
      <c r="K8" s="25"/>
      <c r="L8" s="25"/>
    </row>
    <row r="9" spans="1:12" s="43" customFormat="1" ht="26.4" x14ac:dyDescent="0.3">
      <c r="A9" s="53" t="s">
        <v>1</v>
      </c>
      <c r="B9" s="20" t="s">
        <v>48</v>
      </c>
      <c r="C9" s="4"/>
      <c r="D9" s="3" t="s">
        <v>11</v>
      </c>
      <c r="E9" s="3">
        <v>1103</v>
      </c>
      <c r="F9" s="3" t="s">
        <v>12</v>
      </c>
      <c r="G9" s="3" t="s">
        <v>101</v>
      </c>
      <c r="H9" s="3">
        <v>3</v>
      </c>
      <c r="I9" s="26"/>
      <c r="J9" s="27"/>
      <c r="K9" s="41"/>
      <c r="L9" s="42"/>
    </row>
    <row r="10" spans="1:12" s="43" customFormat="1" ht="26.4" x14ac:dyDescent="0.3">
      <c r="A10" s="54"/>
      <c r="B10" s="21" t="s">
        <v>48</v>
      </c>
      <c r="C10" s="2"/>
      <c r="D10" s="1" t="s">
        <v>11</v>
      </c>
      <c r="E10" s="1">
        <v>1120</v>
      </c>
      <c r="F10" s="1" t="s">
        <v>13</v>
      </c>
      <c r="G10" s="1" t="s">
        <v>51</v>
      </c>
      <c r="H10" s="1">
        <v>5</v>
      </c>
      <c r="I10" s="28"/>
      <c r="J10" s="27"/>
      <c r="K10" s="41"/>
      <c r="L10" s="42"/>
    </row>
    <row r="11" spans="1:12" s="43" customFormat="1" ht="26.4" x14ac:dyDescent="0.3">
      <c r="A11" s="54"/>
      <c r="B11" s="21" t="s">
        <v>48</v>
      </c>
      <c r="C11" s="2"/>
      <c r="D11" s="1" t="s">
        <v>11</v>
      </c>
      <c r="E11" s="1">
        <v>1140</v>
      </c>
      <c r="F11" s="1" t="s">
        <v>13</v>
      </c>
      <c r="G11" s="1" t="s">
        <v>51</v>
      </c>
      <c r="H11" s="1">
        <v>3</v>
      </c>
      <c r="I11" s="28"/>
      <c r="J11" s="27"/>
      <c r="K11" s="41"/>
      <c r="L11" s="42"/>
    </row>
    <row r="12" spans="1:12" s="43" customFormat="1" ht="53.4" thickBot="1" x14ac:dyDescent="0.35">
      <c r="A12" s="55"/>
      <c r="B12" s="22" t="s">
        <v>48</v>
      </c>
      <c r="C12" s="6"/>
      <c r="D12" s="5" t="s">
        <v>11</v>
      </c>
      <c r="E12" s="5">
        <v>1160</v>
      </c>
      <c r="F12" s="5" t="s">
        <v>49</v>
      </c>
      <c r="G12" s="5" t="s">
        <v>52</v>
      </c>
      <c r="H12" s="5">
        <v>2</v>
      </c>
      <c r="I12" s="29"/>
      <c r="J12" s="27"/>
      <c r="K12" s="41"/>
      <c r="L12" s="42"/>
    </row>
    <row r="13" spans="1:12" s="19" customFormat="1" ht="13.8" thickBot="1" x14ac:dyDescent="0.35">
      <c r="A13" s="36" t="s">
        <v>0</v>
      </c>
      <c r="B13" s="37"/>
      <c r="C13" s="38"/>
      <c r="D13" s="34"/>
      <c r="E13" s="34"/>
      <c r="F13" s="34"/>
      <c r="G13" s="34"/>
      <c r="H13" s="34"/>
      <c r="I13" s="34"/>
      <c r="J13" s="18"/>
      <c r="K13" s="18"/>
      <c r="L13" s="18"/>
    </row>
    <row r="14" spans="1:12" s="19" customFormat="1" ht="26.4" x14ac:dyDescent="0.3">
      <c r="A14" s="53" t="s">
        <v>3</v>
      </c>
      <c r="B14" s="20" t="s">
        <v>48</v>
      </c>
      <c r="C14" s="4"/>
      <c r="D14" s="3" t="s">
        <v>84</v>
      </c>
      <c r="E14" s="3">
        <v>1100</v>
      </c>
      <c r="F14" s="3" t="s">
        <v>53</v>
      </c>
      <c r="G14" s="4"/>
      <c r="H14" s="3">
        <v>1</v>
      </c>
      <c r="I14" s="26"/>
      <c r="J14" s="35"/>
      <c r="K14" s="18"/>
      <c r="L14" s="18"/>
    </row>
    <row r="15" spans="1:12" s="19" customFormat="1" ht="26.4" x14ac:dyDescent="0.3">
      <c r="A15" s="54"/>
      <c r="B15" s="21" t="s">
        <v>48</v>
      </c>
      <c r="C15" s="2"/>
      <c r="D15" s="1" t="s">
        <v>14</v>
      </c>
      <c r="E15" s="1">
        <v>1310</v>
      </c>
      <c r="F15" s="1" t="s">
        <v>107</v>
      </c>
      <c r="G15" s="1" t="s">
        <v>108</v>
      </c>
      <c r="H15" s="1">
        <v>4</v>
      </c>
      <c r="I15" s="28"/>
      <c r="J15" s="18"/>
      <c r="K15" s="18"/>
      <c r="L15" s="18"/>
    </row>
    <row r="16" spans="1:12" s="19" customFormat="1" ht="39.6" x14ac:dyDescent="0.3">
      <c r="A16" s="54"/>
      <c r="B16" s="21" t="s">
        <v>48</v>
      </c>
      <c r="C16" s="2"/>
      <c r="D16" s="1" t="s">
        <v>14</v>
      </c>
      <c r="E16" s="1">
        <v>1319</v>
      </c>
      <c r="F16" s="1" t="s">
        <v>15</v>
      </c>
      <c r="G16" s="1" t="s">
        <v>54</v>
      </c>
      <c r="H16" s="1">
        <v>1</v>
      </c>
      <c r="I16" s="28"/>
      <c r="J16" s="18"/>
      <c r="K16" s="18"/>
      <c r="L16" s="18"/>
    </row>
    <row r="17" spans="1:12" s="19" customFormat="1" ht="39.6" x14ac:dyDescent="0.3">
      <c r="A17" s="54"/>
      <c r="B17" s="21" t="s">
        <v>48</v>
      </c>
      <c r="C17" s="2"/>
      <c r="D17" s="1" t="s">
        <v>14</v>
      </c>
      <c r="E17" s="1">
        <v>1100</v>
      </c>
      <c r="F17" s="1" t="s">
        <v>55</v>
      </c>
      <c r="G17" s="2" t="s">
        <v>0</v>
      </c>
      <c r="H17" s="30">
        <v>1</v>
      </c>
      <c r="I17" s="28"/>
      <c r="J17" s="18"/>
      <c r="K17" s="18"/>
      <c r="L17" s="18"/>
    </row>
    <row r="18" spans="1:12" s="19" customFormat="1" ht="52.8" x14ac:dyDescent="0.3">
      <c r="A18" s="54"/>
      <c r="B18" s="21" t="s">
        <v>48</v>
      </c>
      <c r="C18" s="2"/>
      <c r="D18" s="1" t="s">
        <v>11</v>
      </c>
      <c r="E18" s="1">
        <v>1214</v>
      </c>
      <c r="F18" s="1" t="s">
        <v>16</v>
      </c>
      <c r="G18" s="1" t="s">
        <v>56</v>
      </c>
      <c r="H18" s="1">
        <v>4</v>
      </c>
      <c r="I18" s="28"/>
      <c r="J18" s="35"/>
      <c r="K18" s="18"/>
      <c r="L18" s="18"/>
    </row>
    <row r="19" spans="1:12" s="19" customFormat="1" ht="52.8" x14ac:dyDescent="0.3">
      <c r="A19" s="54"/>
      <c r="B19" s="21" t="s">
        <v>48</v>
      </c>
      <c r="C19" s="44" t="s">
        <v>109</v>
      </c>
      <c r="D19" s="45" t="s">
        <v>85</v>
      </c>
      <c r="E19" s="45">
        <v>1120</v>
      </c>
      <c r="F19" s="45" t="s">
        <v>17</v>
      </c>
      <c r="G19" s="45"/>
      <c r="H19" s="1">
        <v>3</v>
      </c>
      <c r="I19" s="28"/>
      <c r="J19" s="18"/>
      <c r="K19" s="18"/>
      <c r="L19" s="18"/>
    </row>
    <row r="20" spans="1:12" s="19" customFormat="1" ht="66.599999999999994" thickBot="1" x14ac:dyDescent="0.35">
      <c r="A20" s="55"/>
      <c r="B20" s="22" t="s">
        <v>48</v>
      </c>
      <c r="C20" s="6" t="s">
        <v>110</v>
      </c>
      <c r="D20" s="46" t="s">
        <v>111</v>
      </c>
      <c r="E20" s="46" t="s">
        <v>97</v>
      </c>
      <c r="F20" s="46" t="s">
        <v>112</v>
      </c>
      <c r="G20" s="5"/>
      <c r="H20" s="5">
        <v>3</v>
      </c>
      <c r="I20" s="29"/>
      <c r="J20" s="18"/>
      <c r="K20" s="18"/>
      <c r="L20" s="18"/>
    </row>
    <row r="21" spans="1:12" s="19" customFormat="1" ht="13.8" thickBot="1" x14ac:dyDescent="0.35">
      <c r="A21" s="36" t="s">
        <v>0</v>
      </c>
      <c r="B21" s="37"/>
      <c r="C21" s="38"/>
      <c r="D21" s="34"/>
      <c r="E21" s="34"/>
      <c r="F21" s="34"/>
      <c r="G21" s="34"/>
      <c r="H21" s="34"/>
      <c r="I21" s="34">
        <f>SUM(H14:H20)</f>
        <v>17</v>
      </c>
      <c r="J21" s="18"/>
      <c r="K21" s="18"/>
      <c r="L21" s="18"/>
    </row>
    <row r="22" spans="1:12" s="19" customFormat="1" ht="26.4" x14ac:dyDescent="0.3">
      <c r="A22" s="53" t="s">
        <v>4</v>
      </c>
      <c r="B22" s="20" t="s">
        <v>48</v>
      </c>
      <c r="C22" s="4"/>
      <c r="D22" s="3" t="s">
        <v>86</v>
      </c>
      <c r="E22" s="3">
        <v>1720</v>
      </c>
      <c r="F22" s="3" t="s">
        <v>57</v>
      </c>
      <c r="G22" s="3"/>
      <c r="H22" s="3">
        <v>3</v>
      </c>
      <c r="I22" s="26"/>
      <c r="J22" s="35"/>
      <c r="K22" s="18"/>
      <c r="L22" s="18"/>
    </row>
    <row r="23" spans="1:12" s="19" customFormat="1" ht="52.8" x14ac:dyDescent="0.3">
      <c r="A23" s="54"/>
      <c r="B23" s="21" t="s">
        <v>48</v>
      </c>
      <c r="C23" s="2"/>
      <c r="D23" s="1" t="s">
        <v>11</v>
      </c>
      <c r="E23" s="1">
        <v>1215</v>
      </c>
      <c r="F23" s="1" t="s">
        <v>19</v>
      </c>
      <c r="G23" s="1" t="s">
        <v>58</v>
      </c>
      <c r="H23" s="1">
        <v>4</v>
      </c>
      <c r="I23" s="28"/>
      <c r="J23" s="18"/>
      <c r="K23" s="18"/>
      <c r="L23" s="18"/>
    </row>
    <row r="24" spans="1:12" s="19" customFormat="1" ht="26.4" x14ac:dyDescent="0.3">
      <c r="A24" s="54"/>
      <c r="B24" s="21" t="s">
        <v>48</v>
      </c>
      <c r="C24" s="2"/>
      <c r="D24" s="1" t="s">
        <v>87</v>
      </c>
      <c r="E24" s="1">
        <v>1135</v>
      </c>
      <c r="F24" s="1" t="s">
        <v>20</v>
      </c>
      <c r="G24" s="1" t="s">
        <v>59</v>
      </c>
      <c r="H24" s="1">
        <v>4</v>
      </c>
      <c r="I24" s="28"/>
      <c r="J24" s="18"/>
      <c r="K24" s="18"/>
      <c r="L24" s="18"/>
    </row>
    <row r="25" spans="1:12" s="19" customFormat="1" ht="52.8" x14ac:dyDescent="0.3">
      <c r="A25" s="54"/>
      <c r="B25" s="21" t="s">
        <v>48</v>
      </c>
      <c r="C25" s="2" t="s">
        <v>113</v>
      </c>
      <c r="D25" s="1" t="s">
        <v>23</v>
      </c>
      <c r="E25" s="1" t="s">
        <v>97</v>
      </c>
      <c r="F25" s="1" t="s">
        <v>60</v>
      </c>
      <c r="G25" s="47"/>
      <c r="H25" s="1">
        <v>3</v>
      </c>
      <c r="I25" s="28"/>
      <c r="J25" s="18"/>
      <c r="K25" s="18"/>
      <c r="L25" s="18"/>
    </row>
    <row r="26" spans="1:12" s="19" customFormat="1" ht="52.8" x14ac:dyDescent="0.3">
      <c r="A26" s="59"/>
      <c r="B26" s="21"/>
      <c r="C26" s="2"/>
      <c r="D26" s="1" t="s">
        <v>24</v>
      </c>
      <c r="E26" s="1">
        <v>1972</v>
      </c>
      <c r="F26" s="1" t="s">
        <v>122</v>
      </c>
      <c r="G26" s="1" t="s">
        <v>61</v>
      </c>
      <c r="H26" s="1">
        <v>2</v>
      </c>
      <c r="I26" s="28"/>
      <c r="J26" s="18"/>
      <c r="K26" s="18"/>
      <c r="L26" s="18"/>
    </row>
    <row r="27" spans="1:12" s="19" customFormat="1" ht="40.200000000000003" thickBot="1" x14ac:dyDescent="0.35">
      <c r="A27" s="55"/>
      <c r="B27" s="22"/>
      <c r="C27" s="6"/>
      <c r="D27" s="5" t="s">
        <v>24</v>
      </c>
      <c r="E27" s="5">
        <v>1982</v>
      </c>
      <c r="F27" s="5" t="s">
        <v>123</v>
      </c>
      <c r="G27" s="5" t="s">
        <v>62</v>
      </c>
      <c r="H27" s="5">
        <v>1</v>
      </c>
      <c r="I27" s="29"/>
      <c r="J27" s="18"/>
      <c r="K27" s="18"/>
      <c r="L27" s="18"/>
    </row>
    <row r="28" spans="1:12" s="19" customFormat="1" ht="13.8" thickBot="1" x14ac:dyDescent="0.35">
      <c r="A28" s="36" t="s">
        <v>0</v>
      </c>
      <c r="B28" s="37"/>
      <c r="C28" s="38"/>
      <c r="D28" s="34"/>
      <c r="E28" s="34"/>
      <c r="F28" s="34"/>
      <c r="G28" s="34"/>
      <c r="H28" s="34"/>
      <c r="I28" s="34">
        <f>SUM(H22:H27)</f>
        <v>17</v>
      </c>
      <c r="J28" s="18"/>
      <c r="K28" s="18"/>
      <c r="L28" s="18"/>
    </row>
    <row r="29" spans="1:12" s="19" customFormat="1" ht="39.6" x14ac:dyDescent="0.3">
      <c r="A29" s="53" t="s">
        <v>5</v>
      </c>
      <c r="B29" s="20"/>
      <c r="C29" s="4"/>
      <c r="D29" s="3" t="s">
        <v>11</v>
      </c>
      <c r="E29" s="3">
        <v>2222</v>
      </c>
      <c r="F29" s="3" t="s">
        <v>22</v>
      </c>
      <c r="G29" s="3" t="s">
        <v>114</v>
      </c>
      <c r="H29" s="3">
        <v>4</v>
      </c>
      <c r="I29" s="26"/>
      <c r="J29" s="18"/>
      <c r="K29" s="18"/>
      <c r="L29" s="18"/>
    </row>
    <row r="30" spans="1:12" s="19" customFormat="1" ht="39.6" x14ac:dyDescent="0.3">
      <c r="A30" s="54"/>
      <c r="B30" s="21"/>
      <c r="C30" s="2"/>
      <c r="D30" s="1" t="s">
        <v>87</v>
      </c>
      <c r="E30" s="1">
        <v>2135</v>
      </c>
      <c r="F30" s="1" t="s">
        <v>21</v>
      </c>
      <c r="G30" s="1" t="s">
        <v>115</v>
      </c>
      <c r="H30" s="1">
        <v>4</v>
      </c>
      <c r="I30" s="28"/>
      <c r="J30" s="18"/>
      <c r="K30" s="18"/>
      <c r="L30" s="18"/>
    </row>
    <row r="31" spans="1:12" s="19" customFormat="1" ht="79.2" x14ac:dyDescent="0.3">
      <c r="A31" s="54"/>
      <c r="B31" s="21"/>
      <c r="C31" s="2"/>
      <c r="D31" s="1" t="s">
        <v>88</v>
      </c>
      <c r="E31" s="1">
        <v>2200</v>
      </c>
      <c r="F31" s="1" t="s">
        <v>25</v>
      </c>
      <c r="G31" s="1" t="s">
        <v>116</v>
      </c>
      <c r="H31" s="1">
        <v>3</v>
      </c>
      <c r="I31" s="28"/>
      <c r="J31" s="18"/>
      <c r="K31" s="18"/>
      <c r="L31" s="18"/>
    </row>
    <row r="32" spans="1:12" s="19" customFormat="1" ht="26.4" x14ac:dyDescent="0.3">
      <c r="A32" s="54"/>
      <c r="B32" s="21"/>
      <c r="C32" s="2"/>
      <c r="D32" s="1" t="s">
        <v>26</v>
      </c>
      <c r="E32" s="1">
        <v>1210</v>
      </c>
      <c r="F32" s="1" t="s">
        <v>27</v>
      </c>
      <c r="G32" s="1" t="s">
        <v>98</v>
      </c>
      <c r="H32" s="1">
        <v>2</v>
      </c>
      <c r="I32" s="28"/>
      <c r="J32" s="35"/>
      <c r="K32" s="18"/>
      <c r="L32" s="18"/>
    </row>
    <row r="33" spans="1:12" s="19" customFormat="1" ht="27" thickBot="1" x14ac:dyDescent="0.35">
      <c r="A33" s="55"/>
      <c r="B33" s="22"/>
      <c r="C33" s="6"/>
      <c r="D33" s="5" t="s">
        <v>26</v>
      </c>
      <c r="E33" s="5">
        <v>2310</v>
      </c>
      <c r="F33" s="5" t="s">
        <v>28</v>
      </c>
      <c r="G33" s="5" t="s">
        <v>63</v>
      </c>
      <c r="H33" s="5">
        <v>3</v>
      </c>
      <c r="I33" s="29"/>
      <c r="J33" s="18"/>
      <c r="K33" s="18"/>
      <c r="L33" s="18"/>
    </row>
    <row r="34" spans="1:12" s="19" customFormat="1" ht="13.8" thickBot="1" x14ac:dyDescent="0.35">
      <c r="A34" s="36" t="s">
        <v>0</v>
      </c>
      <c r="B34" s="37"/>
      <c r="C34" s="38"/>
      <c r="D34" s="34"/>
      <c r="E34" s="34"/>
      <c r="F34" s="34"/>
      <c r="G34" s="34"/>
      <c r="H34" s="34"/>
      <c r="I34" s="34">
        <f>SUM(H29:H33)</f>
        <v>16</v>
      </c>
      <c r="J34" s="18"/>
      <c r="K34" s="18"/>
      <c r="L34" s="18"/>
    </row>
    <row r="35" spans="1:12" s="19" customFormat="1" ht="39.6" x14ac:dyDescent="0.3">
      <c r="A35" s="56" t="s">
        <v>6</v>
      </c>
      <c r="B35" s="20"/>
      <c r="C35" s="4"/>
      <c r="D35" s="3" t="s">
        <v>11</v>
      </c>
      <c r="E35" s="3">
        <v>3304</v>
      </c>
      <c r="F35" s="3" t="s">
        <v>29</v>
      </c>
      <c r="G35" s="3" t="s">
        <v>64</v>
      </c>
      <c r="H35" s="3">
        <v>3</v>
      </c>
      <c r="I35" s="26"/>
      <c r="J35" s="18"/>
      <c r="K35" s="18"/>
      <c r="L35" s="18"/>
    </row>
    <row r="36" spans="1:12" s="19" customFormat="1" ht="66" x14ac:dyDescent="0.3">
      <c r="A36" s="57"/>
      <c r="B36" s="21"/>
      <c r="C36" s="2" t="s">
        <v>83</v>
      </c>
      <c r="D36" s="1" t="s">
        <v>30</v>
      </c>
      <c r="E36" s="1" t="s">
        <v>97</v>
      </c>
      <c r="F36" s="1" t="s">
        <v>31</v>
      </c>
      <c r="G36" s="1" t="s">
        <v>65</v>
      </c>
      <c r="H36" s="1">
        <v>3</v>
      </c>
      <c r="I36" s="28"/>
      <c r="J36" s="35"/>
      <c r="K36" s="18"/>
      <c r="L36" s="18"/>
    </row>
    <row r="37" spans="1:12" s="19" customFormat="1" ht="52.8" x14ac:dyDescent="0.3">
      <c r="A37" s="57"/>
      <c r="B37" s="21"/>
      <c r="C37" s="2"/>
      <c r="D37" s="1" t="s">
        <v>26</v>
      </c>
      <c r="E37" s="1">
        <v>2110</v>
      </c>
      <c r="F37" s="1" t="s">
        <v>32</v>
      </c>
      <c r="G37" s="1" t="s">
        <v>66</v>
      </c>
      <c r="H37" s="1">
        <v>3</v>
      </c>
      <c r="I37" s="28"/>
      <c r="J37" s="18"/>
      <c r="K37" s="18"/>
      <c r="L37" s="18"/>
    </row>
    <row r="38" spans="1:12" s="19" customFormat="1" ht="52.8" x14ac:dyDescent="0.3">
      <c r="A38" s="57"/>
      <c r="B38" s="21"/>
      <c r="C38" s="2"/>
      <c r="D38" s="1" t="s">
        <v>26</v>
      </c>
      <c r="E38" s="1">
        <v>2211</v>
      </c>
      <c r="F38" s="1" t="s">
        <v>33</v>
      </c>
      <c r="G38" s="1" t="s">
        <v>67</v>
      </c>
      <c r="H38" s="1">
        <v>3</v>
      </c>
      <c r="I38" s="28"/>
      <c r="J38" s="18"/>
      <c r="K38" s="18"/>
      <c r="L38" s="18"/>
    </row>
    <row r="39" spans="1:12" s="19" customFormat="1" ht="39.6" x14ac:dyDescent="0.3">
      <c r="A39" s="57"/>
      <c r="B39" s="48"/>
      <c r="C39" s="44"/>
      <c r="D39" s="45" t="s">
        <v>86</v>
      </c>
      <c r="E39" s="45">
        <v>2350</v>
      </c>
      <c r="F39" s="45" t="s">
        <v>34</v>
      </c>
      <c r="G39" s="45" t="s">
        <v>117</v>
      </c>
      <c r="H39" s="1">
        <v>2</v>
      </c>
      <c r="I39" s="28"/>
      <c r="J39" s="35"/>
      <c r="K39" s="18"/>
      <c r="L39" s="18"/>
    </row>
    <row r="40" spans="1:12" s="19" customFormat="1" ht="53.4" thickBot="1" x14ac:dyDescent="0.35">
      <c r="A40" s="58"/>
      <c r="B40" s="22"/>
      <c r="C40" s="6" t="s">
        <v>89</v>
      </c>
      <c r="D40" s="5" t="s">
        <v>35</v>
      </c>
      <c r="E40" s="5">
        <v>1101</v>
      </c>
      <c r="F40" s="5" t="s">
        <v>68</v>
      </c>
      <c r="G40" s="5"/>
      <c r="H40" s="5">
        <v>3</v>
      </c>
      <c r="I40" s="29"/>
      <c r="J40" s="35"/>
      <c r="K40" s="18"/>
      <c r="L40" s="18"/>
    </row>
    <row r="41" spans="1:12" s="19" customFormat="1" ht="13.8" thickBot="1" x14ac:dyDescent="0.35">
      <c r="A41" s="36" t="s">
        <v>0</v>
      </c>
      <c r="B41" s="37"/>
      <c r="C41" s="38"/>
      <c r="D41" s="34"/>
      <c r="E41" s="34"/>
      <c r="F41" s="34"/>
      <c r="G41" s="34"/>
      <c r="H41" s="34"/>
      <c r="I41" s="34">
        <f>SUM(H35:H40)</f>
        <v>17</v>
      </c>
      <c r="J41" s="18"/>
      <c r="K41" s="18"/>
      <c r="L41" s="18"/>
    </row>
    <row r="42" spans="1:12" s="19" customFormat="1" ht="26.4" x14ac:dyDescent="0.3">
      <c r="A42" s="56" t="s">
        <v>7</v>
      </c>
      <c r="B42" s="20"/>
      <c r="C42" s="4"/>
      <c r="D42" s="3" t="s">
        <v>26</v>
      </c>
      <c r="E42" s="3">
        <v>3310</v>
      </c>
      <c r="F42" s="3" t="s">
        <v>36</v>
      </c>
      <c r="G42" s="3" t="s">
        <v>69</v>
      </c>
      <c r="H42" s="3">
        <v>3</v>
      </c>
      <c r="I42" s="26"/>
      <c r="J42" s="35"/>
      <c r="K42" s="18"/>
      <c r="L42" s="18"/>
    </row>
    <row r="43" spans="1:12" s="19" customFormat="1" ht="39.6" x14ac:dyDescent="0.3">
      <c r="A43" s="57"/>
      <c r="B43" s="21"/>
      <c r="C43" s="2"/>
      <c r="D43" s="1" t="s">
        <v>88</v>
      </c>
      <c r="E43" s="1">
        <v>2210</v>
      </c>
      <c r="F43" s="1" t="s">
        <v>37</v>
      </c>
      <c r="G43" s="1" t="s">
        <v>70</v>
      </c>
      <c r="H43" s="1">
        <v>3</v>
      </c>
      <c r="I43" s="28"/>
      <c r="J43" s="35"/>
      <c r="K43" s="18"/>
      <c r="L43" s="18"/>
    </row>
    <row r="44" spans="1:12" s="19" customFormat="1" ht="39.6" x14ac:dyDescent="0.3">
      <c r="A44" s="57"/>
      <c r="B44" s="21"/>
      <c r="C44" s="2"/>
      <c r="D44" s="1" t="s">
        <v>88</v>
      </c>
      <c r="E44" s="1">
        <v>2211</v>
      </c>
      <c r="F44" s="1" t="s">
        <v>38</v>
      </c>
      <c r="G44" s="1" t="s">
        <v>71</v>
      </c>
      <c r="H44" s="1">
        <v>1</v>
      </c>
      <c r="I44" s="28"/>
      <c r="J44" s="35"/>
      <c r="K44" s="18"/>
      <c r="L44" s="18"/>
    </row>
    <row r="45" spans="1:12" s="19" customFormat="1" ht="39.6" x14ac:dyDescent="0.3">
      <c r="A45" s="57"/>
      <c r="B45" s="21"/>
      <c r="C45" s="2"/>
      <c r="D45" s="1" t="s">
        <v>26</v>
      </c>
      <c r="E45" s="1">
        <v>3510</v>
      </c>
      <c r="F45" s="1" t="s">
        <v>39</v>
      </c>
      <c r="G45" s="1" t="s">
        <v>72</v>
      </c>
      <c r="H45" s="1">
        <v>3</v>
      </c>
      <c r="I45" s="28"/>
      <c r="J45" s="35"/>
      <c r="K45" s="18"/>
      <c r="L45" s="18"/>
    </row>
    <row r="46" spans="1:12" s="19" customFormat="1" ht="66" x14ac:dyDescent="0.3">
      <c r="A46" s="57"/>
      <c r="B46" s="21"/>
      <c r="C46" s="2" t="s">
        <v>118</v>
      </c>
      <c r="D46" s="1" t="s">
        <v>90</v>
      </c>
      <c r="E46" s="1" t="s">
        <v>97</v>
      </c>
      <c r="F46" s="1" t="s">
        <v>91</v>
      </c>
      <c r="G46" s="1" t="s">
        <v>102</v>
      </c>
      <c r="H46" s="1">
        <v>3</v>
      </c>
      <c r="I46" s="28"/>
      <c r="J46" s="18"/>
      <c r="K46" s="18"/>
      <c r="L46" s="18"/>
    </row>
    <row r="47" spans="1:12" s="19" customFormat="1" ht="53.4" thickBot="1" x14ac:dyDescent="0.35">
      <c r="A47" s="58"/>
      <c r="B47" s="22"/>
      <c r="C47" s="6" t="s">
        <v>92</v>
      </c>
      <c r="D47" s="5" t="s">
        <v>18</v>
      </c>
      <c r="E47" s="5" t="s">
        <v>97</v>
      </c>
      <c r="F47" s="5" t="s">
        <v>119</v>
      </c>
      <c r="G47" s="46" t="s">
        <v>45</v>
      </c>
      <c r="H47" s="5">
        <v>3</v>
      </c>
      <c r="I47" s="29"/>
      <c r="J47" s="18"/>
      <c r="K47" s="18"/>
      <c r="L47" s="18"/>
    </row>
    <row r="48" spans="1:12" s="19" customFormat="1" ht="13.8" thickBot="1" x14ac:dyDescent="0.35">
      <c r="A48" s="36" t="s">
        <v>0</v>
      </c>
      <c r="B48" s="37"/>
      <c r="C48" s="38"/>
      <c r="D48" s="34"/>
      <c r="E48" s="34"/>
      <c r="F48" s="34"/>
      <c r="G48" s="34"/>
      <c r="H48" s="34"/>
      <c r="I48" s="34">
        <f>SUM(H42:H47)</f>
        <v>16</v>
      </c>
      <c r="J48" s="18"/>
      <c r="K48" s="18"/>
      <c r="L48" s="18"/>
    </row>
    <row r="49" spans="1:12" s="19" customFormat="1" ht="26.4" x14ac:dyDescent="0.3">
      <c r="A49" s="56" t="s">
        <v>8</v>
      </c>
      <c r="B49" s="20"/>
      <c r="C49" s="4"/>
      <c r="D49" s="3" t="s">
        <v>26</v>
      </c>
      <c r="E49" s="3">
        <v>4710</v>
      </c>
      <c r="F49" s="3" t="s">
        <v>40</v>
      </c>
      <c r="G49" s="3" t="s">
        <v>73</v>
      </c>
      <c r="H49" s="3">
        <v>3</v>
      </c>
      <c r="I49" s="26"/>
      <c r="J49" s="18"/>
      <c r="K49" s="18"/>
      <c r="L49" s="18"/>
    </row>
    <row r="50" spans="1:12" s="19" customFormat="1" ht="39.6" x14ac:dyDescent="0.3">
      <c r="A50" s="57"/>
      <c r="B50" s="48"/>
      <c r="C50" s="44"/>
      <c r="D50" s="45" t="s">
        <v>86</v>
      </c>
      <c r="E50" s="45">
        <v>2527</v>
      </c>
      <c r="F50" s="45" t="s">
        <v>41</v>
      </c>
      <c r="G50" s="45" t="s">
        <v>74</v>
      </c>
      <c r="H50" s="45">
        <v>3</v>
      </c>
      <c r="I50" s="49"/>
      <c r="J50" s="35"/>
      <c r="K50" s="35"/>
      <c r="L50" s="18"/>
    </row>
    <row r="51" spans="1:12" s="19" customFormat="1" ht="39.6" x14ac:dyDescent="0.3">
      <c r="A51" s="57"/>
      <c r="B51" s="21"/>
      <c r="C51" s="2"/>
      <c r="D51" s="1" t="s">
        <v>93</v>
      </c>
      <c r="E51" s="1">
        <v>2800</v>
      </c>
      <c r="F51" s="1" t="s">
        <v>42</v>
      </c>
      <c r="G51" s="1" t="s">
        <v>75</v>
      </c>
      <c r="H51" s="30">
        <v>3</v>
      </c>
      <c r="I51" s="28"/>
      <c r="J51" s="35"/>
      <c r="K51" s="18"/>
      <c r="L51" s="18"/>
    </row>
    <row r="52" spans="1:12" s="19" customFormat="1" ht="52.8" x14ac:dyDescent="0.3">
      <c r="A52" s="57"/>
      <c r="B52" s="21"/>
      <c r="C52" s="2" t="s">
        <v>120</v>
      </c>
      <c r="D52" s="1" t="s">
        <v>85</v>
      </c>
      <c r="E52" s="1">
        <v>3560</v>
      </c>
      <c r="F52" s="1" t="s">
        <v>43</v>
      </c>
      <c r="G52" s="1" t="s">
        <v>76</v>
      </c>
      <c r="H52" s="1">
        <v>3</v>
      </c>
      <c r="I52" s="28"/>
      <c r="J52" s="18"/>
      <c r="K52" s="18"/>
      <c r="L52" s="18"/>
    </row>
    <row r="53" spans="1:12" s="19" customFormat="1" ht="26.25" customHeight="1" thickBot="1" x14ac:dyDescent="0.35">
      <c r="A53" s="58"/>
      <c r="B53" s="22"/>
      <c r="C53" s="6"/>
      <c r="D53" s="5" t="s">
        <v>26</v>
      </c>
      <c r="E53" s="5">
        <v>3320</v>
      </c>
      <c r="F53" s="5" t="s">
        <v>44</v>
      </c>
      <c r="G53" s="5" t="s">
        <v>77</v>
      </c>
      <c r="H53" s="5">
        <v>3</v>
      </c>
      <c r="I53" s="29"/>
      <c r="J53" s="18"/>
      <c r="K53" s="18"/>
      <c r="L53" s="18"/>
    </row>
    <row r="54" spans="1:12" s="19" customFormat="1" ht="13.8" thickBot="1" x14ac:dyDescent="0.35">
      <c r="A54" s="36" t="s">
        <v>0</v>
      </c>
      <c r="B54" s="37"/>
      <c r="C54" s="38"/>
      <c r="D54" s="34"/>
      <c r="E54" s="34"/>
      <c r="F54" s="34"/>
      <c r="G54" s="34"/>
      <c r="H54" s="34"/>
      <c r="I54" s="34">
        <f>SUM(H49:H53)</f>
        <v>15</v>
      </c>
      <c r="J54" s="18"/>
      <c r="K54" s="18"/>
      <c r="L54" s="18"/>
    </row>
    <row r="55" spans="1:12" s="19" customFormat="1" ht="66" x14ac:dyDescent="0.3">
      <c r="A55" s="56" t="s">
        <v>9</v>
      </c>
      <c r="B55" s="20"/>
      <c r="C55" s="4" t="s">
        <v>78</v>
      </c>
      <c r="D55" s="3" t="s">
        <v>18</v>
      </c>
      <c r="E55" s="3" t="s">
        <v>97</v>
      </c>
      <c r="F55" s="3" t="s">
        <v>106</v>
      </c>
      <c r="G55" s="3" t="s">
        <v>45</v>
      </c>
      <c r="H55" s="3">
        <v>3</v>
      </c>
      <c r="I55" s="26"/>
      <c r="J55" s="35"/>
      <c r="K55" s="18"/>
      <c r="L55" s="18"/>
    </row>
    <row r="56" spans="1:12" s="19" customFormat="1" ht="66" x14ac:dyDescent="0.3">
      <c r="A56" s="57"/>
      <c r="B56" s="21"/>
      <c r="C56" s="2" t="s">
        <v>78</v>
      </c>
      <c r="D56" s="1" t="s">
        <v>18</v>
      </c>
      <c r="E56" s="1" t="s">
        <v>97</v>
      </c>
      <c r="F56" s="1" t="s">
        <v>106</v>
      </c>
      <c r="G56" s="1" t="s">
        <v>45</v>
      </c>
      <c r="H56" s="1">
        <v>3</v>
      </c>
      <c r="I56" s="28"/>
      <c r="J56" s="35"/>
      <c r="K56" s="18"/>
      <c r="L56" s="18"/>
    </row>
    <row r="57" spans="1:12" s="19" customFormat="1" ht="66" x14ac:dyDescent="0.3">
      <c r="A57" s="57"/>
      <c r="B57" s="21"/>
      <c r="C57" s="2" t="s">
        <v>78</v>
      </c>
      <c r="D57" s="1" t="s">
        <v>18</v>
      </c>
      <c r="E57" s="1" t="s">
        <v>97</v>
      </c>
      <c r="F57" s="1" t="s">
        <v>106</v>
      </c>
      <c r="G57" s="1" t="s">
        <v>45</v>
      </c>
      <c r="H57" s="1">
        <v>3</v>
      </c>
      <c r="I57" s="28"/>
      <c r="J57" s="35"/>
      <c r="K57" s="18"/>
      <c r="L57" s="18"/>
    </row>
    <row r="58" spans="1:12" s="19" customFormat="1" ht="52.8" x14ac:dyDescent="0.3">
      <c r="A58" s="57"/>
      <c r="B58" s="21"/>
      <c r="C58" s="2"/>
      <c r="D58" s="1" t="s">
        <v>26</v>
      </c>
      <c r="E58" s="1">
        <v>4110</v>
      </c>
      <c r="F58" s="1" t="s">
        <v>46</v>
      </c>
      <c r="G58" s="1" t="s">
        <v>79</v>
      </c>
      <c r="H58" s="1">
        <v>3</v>
      </c>
      <c r="I58" s="28"/>
      <c r="J58" s="18"/>
      <c r="K58" s="18"/>
      <c r="L58" s="18"/>
    </row>
    <row r="59" spans="1:12" s="19" customFormat="1" ht="40.200000000000003" thickBot="1" x14ac:dyDescent="0.35">
      <c r="A59" s="58"/>
      <c r="B59" s="22"/>
      <c r="C59" s="6" t="s">
        <v>80</v>
      </c>
      <c r="D59" s="5" t="s">
        <v>18</v>
      </c>
      <c r="E59" s="5" t="s">
        <v>97</v>
      </c>
      <c r="F59" s="5" t="s">
        <v>99</v>
      </c>
      <c r="G59" s="5" t="s">
        <v>45</v>
      </c>
      <c r="H59" s="5">
        <v>3</v>
      </c>
      <c r="I59" s="29"/>
      <c r="J59" s="35"/>
      <c r="K59" s="18"/>
      <c r="L59" s="18"/>
    </row>
    <row r="60" spans="1:12" s="19" customFormat="1" ht="13.8" thickBot="1" x14ac:dyDescent="0.35">
      <c r="A60" s="36" t="s">
        <v>0</v>
      </c>
      <c r="B60" s="37"/>
      <c r="C60" s="38"/>
      <c r="D60" s="34"/>
      <c r="E60" s="34"/>
      <c r="F60" s="34"/>
      <c r="G60" s="34"/>
      <c r="H60" s="34"/>
      <c r="I60" s="34">
        <f>SUM(H55:H59)</f>
        <v>15</v>
      </c>
      <c r="J60" s="18"/>
      <c r="K60" s="18"/>
      <c r="L60" s="18"/>
    </row>
    <row r="61" spans="1:12" s="19" customFormat="1" ht="39.6" x14ac:dyDescent="0.3">
      <c r="A61" s="56" t="s">
        <v>10</v>
      </c>
      <c r="B61" s="20"/>
      <c r="C61" s="4" t="s">
        <v>80</v>
      </c>
      <c r="D61" s="3" t="s">
        <v>18</v>
      </c>
      <c r="E61" s="3" t="s">
        <v>97</v>
      </c>
      <c r="F61" s="3" t="s">
        <v>99</v>
      </c>
      <c r="G61" s="3" t="s">
        <v>45</v>
      </c>
      <c r="H61" s="3">
        <v>3</v>
      </c>
      <c r="I61" s="26"/>
      <c r="J61" s="35"/>
      <c r="K61" s="18"/>
      <c r="L61" s="18"/>
    </row>
    <row r="62" spans="1:12" s="19" customFormat="1" ht="39.6" x14ac:dyDescent="0.3">
      <c r="A62" s="57"/>
      <c r="B62" s="21"/>
      <c r="C62" s="2" t="s">
        <v>80</v>
      </c>
      <c r="D62" s="1" t="s">
        <v>18</v>
      </c>
      <c r="E62" s="1" t="s">
        <v>97</v>
      </c>
      <c r="F62" s="1" t="s">
        <v>100</v>
      </c>
      <c r="G62" s="1" t="s">
        <v>45</v>
      </c>
      <c r="H62" s="1">
        <v>3</v>
      </c>
      <c r="I62" s="28"/>
      <c r="J62" s="35"/>
      <c r="K62" s="18"/>
      <c r="L62" s="18"/>
    </row>
    <row r="63" spans="1:12" s="19" customFormat="1" ht="39.6" x14ac:dyDescent="0.3">
      <c r="A63" s="57"/>
      <c r="B63" s="21"/>
      <c r="C63" s="2"/>
      <c r="D63" s="1" t="s">
        <v>26</v>
      </c>
      <c r="E63" s="1">
        <v>4907</v>
      </c>
      <c r="F63" s="1" t="s">
        <v>47</v>
      </c>
      <c r="G63" s="1" t="s">
        <v>81</v>
      </c>
      <c r="H63" s="1">
        <v>3</v>
      </c>
      <c r="I63" s="28"/>
      <c r="J63" s="18"/>
      <c r="K63" s="18"/>
      <c r="L63" s="18"/>
    </row>
    <row r="64" spans="1:12" s="19" customFormat="1" ht="145.19999999999999" x14ac:dyDescent="0.3">
      <c r="A64" s="57"/>
      <c r="B64" s="21"/>
      <c r="C64" s="2" t="s">
        <v>50</v>
      </c>
      <c r="D64" s="1" t="s">
        <v>18</v>
      </c>
      <c r="E64" s="1" t="s">
        <v>97</v>
      </c>
      <c r="F64" s="1" t="s">
        <v>121</v>
      </c>
      <c r="G64" s="1" t="s">
        <v>45</v>
      </c>
      <c r="H64" s="1">
        <v>3</v>
      </c>
      <c r="I64" s="28"/>
      <c r="J64" s="18"/>
      <c r="K64" s="18"/>
      <c r="L64" s="18"/>
    </row>
    <row r="65" spans="1:12" s="19" customFormat="1" ht="106.2" thickBot="1" x14ac:dyDescent="0.35">
      <c r="A65" s="58"/>
      <c r="B65" s="22"/>
      <c r="C65" s="6" t="s">
        <v>82</v>
      </c>
      <c r="D65" s="5" t="s">
        <v>18</v>
      </c>
      <c r="E65" s="5" t="s">
        <v>97</v>
      </c>
      <c r="F65" s="5" t="s">
        <v>105</v>
      </c>
      <c r="G65" s="5" t="s">
        <v>45</v>
      </c>
      <c r="H65" s="5">
        <v>3</v>
      </c>
      <c r="I65" s="29"/>
      <c r="J65" s="18"/>
      <c r="K65" s="18"/>
      <c r="L65" s="18"/>
    </row>
    <row r="66" spans="1:12" s="19" customFormat="1" x14ac:dyDescent="0.3">
      <c r="A66" s="36" t="s">
        <v>0</v>
      </c>
      <c r="B66" s="37"/>
      <c r="C66" s="38"/>
      <c r="D66" s="34"/>
      <c r="E66" s="34"/>
      <c r="F66" s="34"/>
      <c r="G66" s="34"/>
      <c r="H66" s="34"/>
      <c r="I66" s="34">
        <f>SUM(H61:H65)</f>
        <v>15</v>
      </c>
      <c r="J66" s="18"/>
      <c r="K66" s="18"/>
      <c r="L66" s="18"/>
    </row>
    <row r="67" spans="1:12" s="19" customFormat="1" x14ac:dyDescent="0.3">
      <c r="A67" s="39"/>
      <c r="B67" s="39"/>
      <c r="C67" s="31"/>
      <c r="D67" s="32"/>
      <c r="E67" s="40"/>
      <c r="F67" s="40"/>
      <c r="G67" s="33" t="s">
        <v>2</v>
      </c>
      <c r="H67" s="34" t="s">
        <v>0</v>
      </c>
      <c r="I67" s="34">
        <f>I66+I60+I54+I48+I41+I34+I28+I21</f>
        <v>128</v>
      </c>
      <c r="J67" s="18"/>
      <c r="K67" s="18"/>
      <c r="L67" s="18"/>
    </row>
  </sheetData>
  <mergeCells count="12">
    <mergeCell ref="A61:A65"/>
    <mergeCell ref="A55:A59"/>
    <mergeCell ref="A35:A40"/>
    <mergeCell ref="A49:A53"/>
    <mergeCell ref="A22:A27"/>
    <mergeCell ref="A29:A33"/>
    <mergeCell ref="A42:A47"/>
    <mergeCell ref="A1:I1"/>
    <mergeCell ref="A7:I7"/>
    <mergeCell ref="A8:I8"/>
    <mergeCell ref="A9:A12"/>
    <mergeCell ref="A14:A20"/>
  </mergeCells>
  <phoneticPr fontId="1" type="noConversion"/>
  <printOptions horizontalCentered="1"/>
  <pageMargins left="0.25" right="0.25" top="0.75" bottom="0.75" header="0.3" footer="0.3"/>
  <pageSetup scale="86" fitToHeight="0" orientation="portrait" r:id="rId1"/>
  <rowBreaks count="3" manualBreakCount="3">
    <brk id="21" max="8" man="1"/>
    <brk id="41" max="8" man="1"/>
    <brk id="60" max="8" man="1"/>
  </rowBreaks>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MST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Erica Long</dc:creator>
  <cp:lastModifiedBy>Hemenway, Jeanelle L.</cp:lastModifiedBy>
  <cp:lastPrinted>2016-09-12T23:04:28Z</cp:lastPrinted>
  <dcterms:created xsi:type="dcterms:W3CDTF">2012-05-07T18:55:12Z</dcterms:created>
  <dcterms:modified xsi:type="dcterms:W3CDTF">2017-02-24T17:34:26Z</dcterms:modified>
</cp:coreProperties>
</file>